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ichinoshinki.sharepoint.com/sites/nochi9/Shared Documents/澤田/引継ぎデータ/２(1)業務委託関係/新様式/令和７年度/計画書・実績報告書/"/>
    </mc:Choice>
  </mc:AlternateContent>
  <xr:revisionPtr revIDLastSave="0" documentId="14_{AF690AC9-4939-4543-9FF6-7F7C30D07A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月" sheetId="14" r:id="rId1"/>
    <sheet name="２月" sheetId="13" r:id="rId2"/>
    <sheet name="１月" sheetId="12" r:id="rId3"/>
    <sheet name="12月" sheetId="11" r:id="rId4"/>
    <sheet name="11月 " sheetId="10" r:id="rId5"/>
    <sheet name="10月" sheetId="9" r:id="rId6"/>
    <sheet name="９月" sheetId="8" r:id="rId7"/>
    <sheet name="８月 " sheetId="7" r:id="rId8"/>
    <sheet name="７月" sheetId="6" r:id="rId9"/>
    <sheet name="６月" sheetId="5" r:id="rId10"/>
    <sheet name="５月" sheetId="4" r:id="rId11"/>
    <sheet name="４月" sheetId="3" r:id="rId12"/>
    <sheet name="従事日報（個人）" sheetId="1" r:id="rId13"/>
    <sheet name="日報集計表（ＪＡ全体）" sheetId="2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4" l="1"/>
  <c r="F38" i="14"/>
  <c r="E38" i="14"/>
  <c r="D38" i="14"/>
  <c r="G35" i="13"/>
  <c r="F35" i="13"/>
  <c r="E35" i="13"/>
  <c r="D35" i="13"/>
  <c r="G38" i="12"/>
  <c r="F38" i="12"/>
  <c r="E38" i="12"/>
  <c r="D38" i="12"/>
  <c r="G38" i="11"/>
  <c r="F38" i="11"/>
  <c r="E38" i="11"/>
  <c r="D38" i="11"/>
  <c r="G37" i="10"/>
  <c r="F37" i="10"/>
  <c r="E37" i="10"/>
  <c r="D37" i="10"/>
  <c r="G38" i="9"/>
  <c r="F38" i="9"/>
  <c r="E38" i="9"/>
  <c r="D38" i="9"/>
  <c r="G37" i="8"/>
  <c r="F37" i="8"/>
  <c r="E37" i="8"/>
  <c r="D37" i="8"/>
  <c r="G38" i="7"/>
  <c r="F38" i="7"/>
  <c r="E38" i="7"/>
  <c r="D38" i="7"/>
  <c r="G38" i="6"/>
  <c r="F38" i="6"/>
  <c r="E38" i="6"/>
  <c r="D38" i="6"/>
  <c r="G37" i="5"/>
  <c r="F37" i="5"/>
  <c r="E37" i="5"/>
  <c r="D37" i="5"/>
  <c r="G38" i="4"/>
  <c r="F38" i="4"/>
  <c r="E38" i="4"/>
  <c r="D38" i="4"/>
  <c r="G37" i="3"/>
  <c r="F37" i="3"/>
  <c r="E37" i="3"/>
  <c r="D37" i="3"/>
  <c r="G38" i="1"/>
  <c r="F38" i="1"/>
  <c r="E38" i="1" l="1"/>
  <c r="D38" i="1"/>
  <c r="S7" i="2" l="1"/>
  <c r="S8" i="2" s="1"/>
  <c r="Q7" i="2"/>
  <c r="T7" i="2" s="1"/>
  <c r="Q8" i="2"/>
  <c r="T8" i="2" s="1"/>
  <c r="Q9" i="2"/>
  <c r="T9" i="2" s="1"/>
  <c r="S5" i="2" l="1"/>
  <c r="S6" i="2" l="1"/>
  <c r="Q6" i="2"/>
  <c r="Q5" i="2"/>
  <c r="T5" i="2" s="1"/>
  <c r="T6" i="2" l="1"/>
  <c r="T19" i="2" s="1"/>
</calcChain>
</file>

<file path=xl/sharedStrings.xml><?xml version="1.0" encoding="utf-8"?>
<sst xmlns="http://schemas.openxmlformats.org/spreadsheetml/2006/main" count="966" uniqueCount="98">
  <si>
    <t>月</t>
    <rPh sb="0" eb="1">
      <t>ツキ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</si>
  <si>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</si>
  <si>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</si>
  <si>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従事時間</t>
    <rPh sb="0" eb="2">
      <t>ジュウジ</t>
    </rPh>
    <rPh sb="2" eb="4">
      <t>ジカン</t>
    </rPh>
    <phoneticPr fontId="2"/>
  </si>
  <si>
    <t>　農地台帳情報との照合確認</t>
  </si>
  <si>
    <t>　条件調整業務</t>
  </si>
  <si>
    <t>　農地リストの作成業務</t>
  </si>
  <si>
    <t>　満期契約の更新業務</t>
  </si>
  <si>
    <t>契約保全業務</t>
    <rPh sb="0" eb="2">
      <t>ケイヤク</t>
    </rPh>
    <rPh sb="2" eb="4">
      <t>ホゼン</t>
    </rPh>
    <rPh sb="4" eb="6">
      <t>ギョウム</t>
    </rPh>
    <phoneticPr fontId="2"/>
  </si>
  <si>
    <t>　相続等契約の変更に関する業務</t>
    <phoneticPr fontId="2"/>
  </si>
  <si>
    <t>　合意解約等契約の消滅に関する業務</t>
    <phoneticPr fontId="2"/>
  </si>
  <si>
    <t>　権利の移転手続きに関する業務</t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</si>
  <si>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</si>
  <si>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</si>
  <si>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合計</t>
    <rPh sb="0" eb="2">
      <t>ゴウケイ</t>
    </rPh>
    <phoneticPr fontId="2"/>
  </si>
  <si>
    <t>　</t>
  </si>
  <si>
    <t>会議、打合せ、研修会、説明会等の行事を記載</t>
    <rPh sb="0" eb="2">
      <t>カイギ</t>
    </rPh>
    <rPh sb="3" eb="5">
      <t>ウチアワ</t>
    </rPh>
    <rPh sb="7" eb="10">
      <t>ケンシュウカイ</t>
    </rPh>
    <rPh sb="11" eb="14">
      <t>セツメイカイ</t>
    </rPh>
    <rPh sb="14" eb="15">
      <t>トウ</t>
    </rPh>
    <rPh sb="16" eb="18">
      <t>ギョウジ</t>
    </rPh>
    <rPh sb="19" eb="21">
      <t>キサイ</t>
    </rPh>
    <phoneticPr fontId="2"/>
  </si>
  <si>
    <t>部署名</t>
    <rPh sb="0" eb="2">
      <t>ブショ</t>
    </rPh>
    <rPh sb="2" eb="3">
      <t>メイ</t>
    </rPh>
    <phoneticPr fontId="2"/>
  </si>
  <si>
    <t>時間外</t>
    <rPh sb="0" eb="2">
      <t>ジカン</t>
    </rPh>
    <rPh sb="2" eb="3">
      <t>ガイ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</si>
  <si>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</si>
  <si>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</si>
  <si>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</si>
  <si>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</si>
  <si>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</si>
  <si>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</si>
  <si>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</si>
  <si>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</si>
  <si>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</si>
  <si>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</si>
  <si>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</si>
  <si>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</si>
  <si>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</t>
    <rPh sb="0" eb="2">
      <t>ネンカン</t>
    </rPh>
    <phoneticPr fontId="2"/>
  </si>
  <si>
    <t>勤務内</t>
    <rPh sb="0" eb="2">
      <t>キンム</t>
    </rPh>
    <rPh sb="2" eb="3">
      <t>ナイ</t>
    </rPh>
    <phoneticPr fontId="2"/>
  </si>
  <si>
    <t>〇〇太郎</t>
    <rPh sb="2" eb="4">
      <t>タロウ</t>
    </rPh>
    <phoneticPr fontId="2"/>
  </si>
  <si>
    <t>　</t>
    <phoneticPr fontId="2"/>
  </si>
  <si>
    <t>〇〇次郎</t>
    <rPh sb="2" eb="4">
      <t>ジロウ</t>
    </rPh>
    <phoneticPr fontId="2"/>
  </si>
  <si>
    <t>〇〇営農センター</t>
    <rPh sb="2" eb="4">
      <t>エイノウ</t>
    </rPh>
    <phoneticPr fontId="2"/>
  </si>
  <si>
    <t>年間人件費（円）</t>
    <rPh sb="0" eb="2">
      <t>ネンカン</t>
    </rPh>
    <rPh sb="2" eb="5">
      <t>ジンケンヒ</t>
    </rPh>
    <rPh sb="6" eb="7">
      <t>エン</t>
    </rPh>
    <phoneticPr fontId="2"/>
  </si>
  <si>
    <t>時間単価</t>
    <rPh sb="0" eb="2">
      <t>ジカン</t>
    </rPh>
    <rPh sb="2" eb="4">
      <t>タンカ</t>
    </rPh>
    <phoneticPr fontId="2"/>
  </si>
  <si>
    <t>所要人件費</t>
    <rPh sb="0" eb="2">
      <t>ショヨウ</t>
    </rPh>
    <rPh sb="2" eb="5">
      <t>ジンケンヒ</t>
    </rPh>
    <phoneticPr fontId="2"/>
  </si>
  <si>
    <t>ＪＡ〇〇　農地中間管理事業業務日報集計表</t>
    <rPh sb="5" eb="7">
      <t>ノウチ</t>
    </rPh>
    <rPh sb="7" eb="9">
      <t>チュウカン</t>
    </rPh>
    <rPh sb="9" eb="11">
      <t>カンリ</t>
    </rPh>
    <rPh sb="11" eb="13">
      <t>ジギョウ</t>
    </rPh>
    <rPh sb="13" eb="15">
      <t>ギョウム</t>
    </rPh>
    <rPh sb="15" eb="17">
      <t>ニッポウ</t>
    </rPh>
    <rPh sb="17" eb="20">
      <t>シュウケイヒョウ</t>
    </rPh>
    <phoneticPr fontId="2"/>
  </si>
  <si>
    <t>年</t>
    <rPh sb="0" eb="1">
      <t>ネン</t>
    </rPh>
    <phoneticPr fontId="2"/>
  </si>
  <si>
    <t>レ</t>
  </si>
  <si>
    <t>　契約情報の保全業務</t>
    <phoneticPr fontId="2"/>
  </si>
  <si>
    <t>月</t>
  </si>
  <si>
    <t>月</t>
    <rPh sb="0" eb="1">
      <t>ツキ</t>
    </rPh>
    <phoneticPr fontId="2"/>
  </si>
  <si>
    <t>火</t>
  </si>
  <si>
    <t>水</t>
  </si>
  <si>
    <t>木</t>
  </si>
  <si>
    <t>金</t>
  </si>
  <si>
    <t>土</t>
  </si>
  <si>
    <t>日</t>
  </si>
  <si>
    <t>管理業務</t>
    <rPh sb="0" eb="2">
      <t>カンリ</t>
    </rPh>
    <rPh sb="2" eb="4">
      <t>ギョウム</t>
    </rPh>
    <phoneticPr fontId="2"/>
  </si>
  <si>
    <t>　</t>
    <phoneticPr fontId="2"/>
  </si>
  <si>
    <t>　帳表の確認、実績集計、報告業務</t>
    <rPh sb="1" eb="3">
      <t>チョウヒョウ</t>
    </rPh>
    <rPh sb="4" eb="6">
      <t>カクニン</t>
    </rPh>
    <rPh sb="7" eb="9">
      <t>ジッセキ</t>
    </rPh>
    <rPh sb="9" eb="11">
      <t>シュウケイ</t>
    </rPh>
    <rPh sb="12" eb="14">
      <t>ホウコク</t>
    </rPh>
    <phoneticPr fontId="2"/>
  </si>
  <si>
    <t>〇〇花子</t>
    <rPh sb="2" eb="4">
      <t>ハナコ</t>
    </rPh>
    <phoneticPr fontId="2"/>
  </si>
  <si>
    <t>臨時</t>
    <rPh sb="0" eb="2">
      <t>リンジ</t>
    </rPh>
    <phoneticPr fontId="2"/>
  </si>
  <si>
    <t>　</t>
    <phoneticPr fontId="2"/>
  </si>
  <si>
    <t>営農企画課</t>
    <rPh sb="0" eb="2">
      <t>エイノウ</t>
    </rPh>
    <rPh sb="2" eb="4">
      <t>キカク</t>
    </rPh>
    <rPh sb="4" eb="5">
      <t>カ</t>
    </rPh>
    <phoneticPr fontId="2"/>
  </si>
  <si>
    <t>○○支店</t>
    <rPh sb="2" eb="4">
      <t>シテン</t>
    </rPh>
    <phoneticPr fontId="2"/>
  </si>
  <si>
    <t>　賃料の精算支払等に関する業務</t>
    <phoneticPr fontId="2"/>
  </si>
  <si>
    <t>　地域の賃料相場の検討等業務</t>
    <phoneticPr fontId="2"/>
  </si>
  <si>
    <t>勤務内従事時間
(時間）</t>
    <rPh sb="0" eb="2">
      <t>キンム</t>
    </rPh>
    <rPh sb="2" eb="3">
      <t>ナイ</t>
    </rPh>
    <rPh sb="3" eb="5">
      <t>ジュウジ</t>
    </rPh>
    <rPh sb="5" eb="7">
      <t>ジカン</t>
    </rPh>
    <rPh sb="9" eb="11">
      <t>ジカン</t>
    </rPh>
    <phoneticPr fontId="2"/>
  </si>
  <si>
    <t>時間外従事時間
(時間）</t>
    <rPh sb="0" eb="2">
      <t>ジカン</t>
    </rPh>
    <rPh sb="2" eb="3">
      <t>ガイ</t>
    </rPh>
    <rPh sb="3" eb="5">
      <t>ジュウジ</t>
    </rPh>
    <rPh sb="5" eb="7">
      <t>ジカン</t>
    </rPh>
    <rPh sb="9" eb="11">
      <t>ジカン</t>
    </rPh>
    <phoneticPr fontId="2"/>
  </si>
  <si>
    <t xml:space="preserve">
（分）</t>
    <rPh sb="3" eb="4">
      <t>フン</t>
    </rPh>
    <phoneticPr fontId="2"/>
  </si>
  <si>
    <t xml:space="preserve">
(分）</t>
    <rPh sb="3" eb="4">
      <t>フン</t>
    </rPh>
    <phoneticPr fontId="2"/>
  </si>
  <si>
    <t>※合計で30分未満は切り捨て、30分以上は切り上げ</t>
    <rPh sb="1" eb="3">
      <t>ゴウケイ</t>
    </rPh>
    <rPh sb="6" eb="7">
      <t>フン</t>
    </rPh>
    <rPh sb="7" eb="9">
      <t>ミマン</t>
    </rPh>
    <rPh sb="10" eb="11">
      <t>キ</t>
    </rPh>
    <rPh sb="12" eb="13">
      <t>ス</t>
    </rPh>
    <rPh sb="17" eb="18">
      <t>フン</t>
    </rPh>
    <rPh sb="18" eb="20">
      <t>イジョウ</t>
    </rPh>
    <rPh sb="21" eb="22">
      <t>キ</t>
    </rPh>
    <rPh sb="23" eb="24">
      <t>ア</t>
    </rPh>
    <phoneticPr fontId="2"/>
  </si>
  <si>
    <t>行事</t>
    <rPh sb="0" eb="2">
      <t>ギョウジ</t>
    </rPh>
    <phoneticPr fontId="2"/>
  </si>
  <si>
    <t>ＪＡ/公社用</t>
    <rPh sb="3" eb="5">
      <t>コウシャ</t>
    </rPh>
    <rPh sb="5" eb="6">
      <t>ヨウ</t>
    </rPh>
    <phoneticPr fontId="2"/>
  </si>
  <si>
    <t>※斜字は記入例です。</t>
    <rPh sb="1" eb="3">
      <t>シャジ</t>
    </rPh>
    <rPh sb="4" eb="6">
      <t>キニュウ</t>
    </rPh>
    <rPh sb="6" eb="7">
      <t>レイ</t>
    </rPh>
    <phoneticPr fontId="2"/>
  </si>
  <si>
    <t>ＪＡ〇〇　農地中間管理事業業務日報</t>
    <rPh sb="5" eb="7">
      <t>ノウチ</t>
    </rPh>
    <rPh sb="7" eb="9">
      <t>チュウカン</t>
    </rPh>
    <rPh sb="9" eb="11">
      <t>カンリ</t>
    </rPh>
    <rPh sb="11" eb="13">
      <t>ジギョウ</t>
    </rPh>
    <rPh sb="13" eb="15">
      <t>ギョウム</t>
    </rPh>
    <rPh sb="15" eb="17">
      <t>ニッポウ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</si>
  <si>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様式</t>
    </r>
    <r>
      <rPr>
        <sz val="11"/>
        <color theme="1"/>
        <rFont val="Yu Gothic"/>
        <family val="2"/>
        <scheme val="minor"/>
      </rPr>
      <t>　</t>
    </r>
    <r>
      <rPr>
        <b/>
        <sz val="11"/>
        <color theme="1"/>
        <rFont val="Yu Gothic"/>
        <family val="3"/>
        <charset val="128"/>
        <scheme val="minor"/>
      </rPr>
      <t>H４</t>
    </r>
    <phoneticPr fontId="2"/>
  </si>
  <si>
    <t>様式　Ｈ４</t>
    <rPh sb="0" eb="2">
      <t>ヨウシキ</t>
    </rPh>
    <phoneticPr fontId="2"/>
  </si>
  <si>
    <t>　農用地貸借相談業務</t>
    <rPh sb="1" eb="4">
      <t>ノウヨウチ</t>
    </rPh>
    <rPh sb="4" eb="6">
      <t>タイシャク</t>
    </rPh>
    <rPh sb="6" eb="8">
      <t>ソウダン</t>
    </rPh>
    <rPh sb="8" eb="10">
      <t>ギョウム</t>
    </rPh>
    <phoneticPr fontId="2"/>
  </si>
  <si>
    <t>　出し手の申込受付業務</t>
    <rPh sb="1" eb="2">
      <t>ダ</t>
    </rPh>
    <rPh sb="3" eb="4">
      <t>テ</t>
    </rPh>
    <rPh sb="7" eb="9">
      <t>ウケツケ</t>
    </rPh>
    <rPh sb="9" eb="11">
      <t>ギョウム</t>
    </rPh>
    <phoneticPr fontId="2"/>
  </si>
  <si>
    <t>　促進計画案の作成業務</t>
    <rPh sb="1" eb="3">
      <t>ソクシン</t>
    </rPh>
    <phoneticPr fontId="2"/>
  </si>
  <si>
    <t>　支払調書関係業務</t>
    <rPh sb="5" eb="7">
      <t>カンケイ</t>
    </rPh>
    <phoneticPr fontId="2"/>
  </si>
  <si>
    <t>窓口業務　</t>
    <rPh sb="0" eb="2">
      <t>マドクチ</t>
    </rPh>
    <rPh sb="2" eb="4">
      <t>ギョウム</t>
    </rPh>
    <phoneticPr fontId="2"/>
  </si>
  <si>
    <t>賃料精算業務</t>
    <rPh sb="0" eb="2">
      <t>チンリョウ</t>
    </rPh>
    <rPh sb="2" eb="4">
      <t>セイサン</t>
    </rPh>
    <rPh sb="4" eb="6">
      <t>ギョウム</t>
    </rPh>
    <phoneticPr fontId="2"/>
  </si>
  <si>
    <t>４月</t>
    <rPh sb="1" eb="2">
      <t>ツキ</t>
    </rPh>
    <phoneticPr fontId="2"/>
  </si>
  <si>
    <t>木</t>
    <phoneticPr fontId="2"/>
  </si>
  <si>
    <t>５月</t>
    <rPh sb="1" eb="2">
      <t>ツキ</t>
    </rPh>
    <phoneticPr fontId="2"/>
  </si>
  <si>
    <t>金</t>
    <phoneticPr fontId="2"/>
  </si>
  <si>
    <t>土</t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</si>
  <si>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</si>
  <si>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</si>
  <si>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日</t>
    <rPh sb="0" eb="1">
      <t>ニチ</t>
    </rPh>
    <phoneticPr fontId="2"/>
  </si>
  <si>
    <t>月</t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</si>
  <si>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</si>
  <si>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</si>
  <si>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</si>
  <si>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</si>
  <si>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</si>
  <si>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</si>
  <si>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</si>
  <si>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</si>
  <si>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　委託費関係事務（計画の策定、実績の検証）</t>
    <rPh sb="1" eb="3">
      <t>イタク</t>
    </rPh>
    <rPh sb="3" eb="4">
      <t>ヒ</t>
    </rPh>
    <rPh sb="4" eb="6">
      <t>カンケイ</t>
    </rPh>
    <rPh sb="6" eb="8">
      <t>ジム</t>
    </rPh>
    <phoneticPr fontId="2"/>
  </si>
  <si>
    <t>　委託費関係事務（計画の策定、実績の検証）</t>
    <rPh sb="1" eb="3">
      <t>イタク</t>
    </rPh>
    <rPh sb="3" eb="4">
      <t>ヒ</t>
    </rPh>
    <rPh sb="4" eb="6">
      <t>カンケイ</t>
    </rPh>
    <rPh sb="6" eb="8">
      <t>ジム</t>
    </rPh>
    <rPh sb="9" eb="11">
      <t>ケイカク</t>
    </rPh>
    <rPh sb="12" eb="14">
      <t>サクテイ</t>
    </rPh>
    <rPh sb="15" eb="17">
      <t>ジッセキ</t>
    </rPh>
    <rPh sb="18" eb="20">
      <t>ケンショウ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</si>
</sst>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name val="Yu Gothic"/>
      <family val="2"/>
      <scheme val="minor"/>
    </font>
    <font>
      <sz val="11"/>
      <name val="Yu Gothic"/>
      <family val="2"/>
      <scheme val="minor"/>
    </font>
    <font>
      <u/>
      <sz val="11"/>
      <name val="Yu Gothic"/>
      <family val="3"/>
      <charset val="128"/>
      <scheme val="minor"/>
    </font>
    <font>
      <sz val="9"/>
      <name val="ＭＳ 明朝"/>
      <family val="1"/>
      <charset val="128"/>
    </font>
    <font>
      <i/>
      <sz val="11"/>
      <name val="Yu Gothic"/>
      <family val="2"/>
      <scheme val="minor"/>
    </font>
    <font>
      <i/>
      <sz val="9"/>
      <name val="ＭＳ 明朝"/>
      <family val="1"/>
      <charset val="128"/>
    </font>
    <font>
      <i/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/>
    <xf numFmtId="38" fontId="0" fillId="0" borderId="1" xfId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textRotation="255" wrapText="1"/>
    </xf>
    <xf numFmtId="0" fontId="4" fillId="0" borderId="0" xfId="0" applyFont="1" applyAlignment="1">
      <alignment vertical="center" textRotation="255" wrapText="1"/>
    </xf>
    <xf numFmtId="0" fontId="4" fillId="0" borderId="1" xfId="0" applyFont="1" applyBorder="1" applyAlignment="1">
      <alignment horizontal="center"/>
    </xf>
    <xf numFmtId="0" fontId="3" fillId="0" borderId="5" xfId="0" applyFont="1" applyBorder="1"/>
    <xf numFmtId="0" fontId="5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38" fontId="9" fillId="0" borderId="1" xfId="1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38" fontId="10" fillId="0" borderId="1" xfId="1" applyFont="1" applyBorder="1" applyAlignment="1"/>
    <xf numFmtId="38" fontId="9" fillId="0" borderId="1" xfId="0" applyNumberFormat="1" applyFont="1" applyBorder="1"/>
    <xf numFmtId="0" fontId="12" fillId="0" borderId="0" xfId="0" applyFont="1"/>
    <xf numFmtId="0" fontId="13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0" fillId="0" borderId="7" xfId="0" applyBorder="1"/>
    <xf numFmtId="0" fontId="1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66D1-8276-4971-BB0D-E7295CA64C57}">
  <sheetPr>
    <pageSetUpPr fitToPage="1"/>
  </sheetPr>
  <dimension ref="B1:Z39"/>
  <sheetViews>
    <sheetView tabSelected="1" workbookViewId="0">
      <selection activeCell="K6" sqref="K6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95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0.7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51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44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46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47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80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82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83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51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44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46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47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80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82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83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51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44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46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47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80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82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83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51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44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46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47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80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82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83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51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44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>
        <v>31</v>
      </c>
      <c r="C37" s="20" t="s">
        <v>46</v>
      </c>
      <c r="D37" s="20"/>
      <c r="E37" s="20"/>
      <c r="F37" s="21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B38" s="13" t="s">
        <v>14</v>
      </c>
      <c r="C38" s="23"/>
      <c r="D38" s="21">
        <f>SUM(D7:D37)</f>
        <v>0</v>
      </c>
      <c r="E38" s="21">
        <f>SUM(E7:E37)</f>
        <v>0</v>
      </c>
      <c r="F38" s="21">
        <f>SUM(F7:F37)</f>
        <v>0</v>
      </c>
      <c r="G38" s="21">
        <f>SUM(G7:G37)</f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4">
      <c r="F39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601D-113C-4422-8FD2-DB85309FFC4C}">
  <sheetPr>
    <pageSetUpPr fitToPage="1"/>
  </sheetPr>
  <dimension ref="B1:Z38"/>
  <sheetViews>
    <sheetView topLeftCell="A6" workbookViewId="0">
      <selection activeCell="J9" sqref="J9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84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0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51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44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46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47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48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49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50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51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44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46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47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48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49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50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51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44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46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47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48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49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50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51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44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46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47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80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82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83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86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87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 t="s">
        <v>14</v>
      </c>
      <c r="C37" s="23"/>
      <c r="D37" s="21">
        <f>SUM(D7:D36)</f>
        <v>0</v>
      </c>
      <c r="E37" s="21">
        <f>SUM(E7:E36)</f>
        <v>0</v>
      </c>
      <c r="F37" s="21">
        <f>SUM(F7:F36)</f>
        <v>0</v>
      </c>
      <c r="G37" s="21">
        <f>SUM(G7:G36)</f>
        <v>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F38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A1888-E04D-4AC8-A455-9095CF13A785}">
  <sheetPr>
    <pageSetUpPr fitToPage="1"/>
  </sheetPr>
  <dimension ref="B1:Z39"/>
  <sheetViews>
    <sheetView topLeftCell="A6" workbookViewId="0">
      <selection activeCell="M6" sqref="M6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81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39.2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48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49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50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51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44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46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47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48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49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50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51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44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46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47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48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49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50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51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44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46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47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48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49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50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51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44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46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47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80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82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>
        <v>31</v>
      </c>
      <c r="C37" s="20" t="s">
        <v>83</v>
      </c>
      <c r="D37" s="20"/>
      <c r="E37" s="20"/>
      <c r="F37" s="21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B38" s="13" t="s">
        <v>14</v>
      </c>
      <c r="C38" s="23"/>
      <c r="D38" s="21">
        <f>SUM(D7:D37)</f>
        <v>0</v>
      </c>
      <c r="E38" s="21">
        <f>SUM(E7:E37)</f>
        <v>0</v>
      </c>
      <c r="F38" s="21">
        <f>SUM(F7:F37)</f>
        <v>0</v>
      </c>
      <c r="G38" s="21">
        <f>SUM(G7:G37)</f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4">
      <c r="F39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1040B-98F8-45C2-97B8-34A2C3AE5802}">
  <sheetPr>
    <pageSetUpPr fitToPage="1"/>
  </sheetPr>
  <dimension ref="B1:Z38"/>
  <sheetViews>
    <sheetView topLeftCell="A3" workbookViewId="0">
      <selection activeCell="U6" sqref="U6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79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39.2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46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47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48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49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50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51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44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46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47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48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49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50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51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44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46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47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48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49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50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51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44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46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47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48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49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50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51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44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46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47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 t="s">
        <v>14</v>
      </c>
      <c r="C37" s="23"/>
      <c r="D37" s="21">
        <f>SUM(D7:D36)</f>
        <v>0</v>
      </c>
      <c r="E37" s="21">
        <f>SUM(E7:E36)</f>
        <v>0</v>
      </c>
      <c r="F37" s="21">
        <f>SUM(F7:F36)</f>
        <v>0</v>
      </c>
      <c r="G37" s="21">
        <f>SUM(G7:G36)</f>
        <v>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F38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39"/>
  <sheetViews>
    <sheetView workbookViewId="0">
      <selection activeCell="W6" sqref="W6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16" t="s">
        <v>0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38.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96</v>
      </c>
      <c r="X6" s="10" t="s">
        <v>16</v>
      </c>
      <c r="Y6" s="12"/>
      <c r="Z6" s="12"/>
    </row>
    <row r="7" spans="2:26">
      <c r="B7" s="13">
        <v>1</v>
      </c>
      <c r="C7" s="20" t="s">
        <v>45</v>
      </c>
      <c r="D7" s="20">
        <v>1</v>
      </c>
      <c r="E7" s="20"/>
      <c r="F7" s="21"/>
      <c r="G7" s="21"/>
      <c r="H7" s="22" t="s">
        <v>42</v>
      </c>
      <c r="I7" s="22" t="s">
        <v>15</v>
      </c>
      <c r="J7" s="22" t="s">
        <v>42</v>
      </c>
      <c r="K7" s="22" t="s">
        <v>42</v>
      </c>
      <c r="L7" s="22" t="s">
        <v>42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46</v>
      </c>
      <c r="D8" s="20">
        <v>1</v>
      </c>
      <c r="E8" s="20">
        <v>30</v>
      </c>
      <c r="F8" s="21"/>
      <c r="G8" s="21"/>
      <c r="H8" s="22"/>
      <c r="I8" s="22" t="s">
        <v>42</v>
      </c>
      <c r="J8" s="22" t="s">
        <v>15</v>
      </c>
      <c r="K8" s="23"/>
      <c r="L8" s="23"/>
      <c r="M8" s="20"/>
      <c r="N8" s="20"/>
      <c r="O8" s="22" t="s">
        <v>42</v>
      </c>
      <c r="P8" s="22"/>
      <c r="Q8" s="22" t="s">
        <v>42</v>
      </c>
      <c r="R8" s="22"/>
      <c r="S8" s="22"/>
      <c r="T8" s="22"/>
      <c r="U8" s="22"/>
      <c r="V8" s="22"/>
      <c r="W8" s="22"/>
      <c r="X8" s="22" t="s">
        <v>53</v>
      </c>
    </row>
    <row r="9" spans="2:26">
      <c r="B9" s="13">
        <v>3</v>
      </c>
      <c r="C9" s="20" t="s">
        <v>47</v>
      </c>
      <c r="D9" s="20">
        <v>1</v>
      </c>
      <c r="E9" s="20"/>
      <c r="F9" s="21"/>
      <c r="G9" s="21"/>
      <c r="H9" s="22"/>
      <c r="I9" s="20" t="s">
        <v>42</v>
      </c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48</v>
      </c>
      <c r="D10" s="20">
        <v>3</v>
      </c>
      <c r="E10" s="20"/>
      <c r="F10" s="21"/>
      <c r="G10" s="21"/>
      <c r="H10" s="22" t="s">
        <v>42</v>
      </c>
      <c r="I10" s="22" t="s">
        <v>15</v>
      </c>
      <c r="J10" s="22" t="s">
        <v>42</v>
      </c>
      <c r="K10" s="23"/>
      <c r="L10" s="23"/>
      <c r="M10" s="20"/>
      <c r="N10" s="20"/>
      <c r="O10" s="22"/>
      <c r="P10" s="22" t="s">
        <v>42</v>
      </c>
      <c r="Q10" s="22"/>
      <c r="R10" s="22"/>
      <c r="S10" s="22"/>
      <c r="T10" s="22"/>
      <c r="U10" s="22"/>
      <c r="V10" s="22"/>
      <c r="W10" s="22" t="s">
        <v>42</v>
      </c>
      <c r="X10" s="20"/>
    </row>
    <row r="11" spans="2:26">
      <c r="B11" s="13">
        <v>5</v>
      </c>
      <c r="C11" s="20" t="s">
        <v>49</v>
      </c>
      <c r="D11" s="20">
        <v>1</v>
      </c>
      <c r="E11" s="20"/>
      <c r="F11" s="21"/>
      <c r="G11" s="21"/>
      <c r="H11" s="22"/>
      <c r="I11" s="22" t="s">
        <v>42</v>
      </c>
      <c r="J11" s="22" t="s">
        <v>15</v>
      </c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50</v>
      </c>
      <c r="D12" s="20">
        <v>0</v>
      </c>
      <c r="E12" s="20"/>
      <c r="F12" s="21"/>
      <c r="G12" s="21"/>
      <c r="H12" s="22"/>
      <c r="I12" s="20"/>
      <c r="J12" s="22" t="s">
        <v>42</v>
      </c>
      <c r="K12" s="22" t="s">
        <v>42</v>
      </c>
      <c r="L12" s="22" t="s">
        <v>42</v>
      </c>
      <c r="M12" s="22" t="s">
        <v>42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51</v>
      </c>
      <c r="D13" s="20">
        <v>0</v>
      </c>
      <c r="E13" s="20"/>
      <c r="F13" s="21"/>
      <c r="G13" s="21"/>
      <c r="H13" s="22"/>
      <c r="I13" s="20"/>
      <c r="J13" s="20"/>
      <c r="K13" s="22" t="s">
        <v>15</v>
      </c>
      <c r="L13" s="22"/>
      <c r="M13" s="22"/>
      <c r="N13" s="22" t="s">
        <v>42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44</v>
      </c>
      <c r="D14" s="20">
        <v>1</v>
      </c>
      <c r="E14" s="20">
        <v>30</v>
      </c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46</v>
      </c>
      <c r="D15" s="20">
        <v>0</v>
      </c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 t="s">
        <v>42</v>
      </c>
      <c r="X15" s="22" t="s">
        <v>15</v>
      </c>
    </row>
    <row r="16" spans="2:26">
      <c r="B16" s="13">
        <v>10</v>
      </c>
      <c r="C16" s="20" t="s">
        <v>47</v>
      </c>
      <c r="D16" s="20">
        <v>0</v>
      </c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48</v>
      </c>
      <c r="D17" s="20">
        <v>0</v>
      </c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49</v>
      </c>
      <c r="D18" s="20">
        <v>0</v>
      </c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50</v>
      </c>
      <c r="D19" s="20">
        <v>0</v>
      </c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51</v>
      </c>
      <c r="D20" s="20">
        <v>0</v>
      </c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44</v>
      </c>
      <c r="D21" s="20">
        <v>1</v>
      </c>
      <c r="E21" s="20">
        <v>30</v>
      </c>
      <c r="F21" s="21">
        <v>3</v>
      </c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46</v>
      </c>
      <c r="D22" s="20">
        <v>1</v>
      </c>
      <c r="E22" s="20">
        <v>30</v>
      </c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47</v>
      </c>
      <c r="D23" s="20">
        <v>0</v>
      </c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48</v>
      </c>
      <c r="D24" s="20">
        <v>0</v>
      </c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49</v>
      </c>
      <c r="D25" s="20">
        <v>0</v>
      </c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50</v>
      </c>
      <c r="D26" s="20">
        <v>0</v>
      </c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51</v>
      </c>
      <c r="D27" s="20">
        <v>0</v>
      </c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44</v>
      </c>
      <c r="D28" s="20">
        <v>1</v>
      </c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46</v>
      </c>
      <c r="D29" s="20">
        <v>1</v>
      </c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47</v>
      </c>
      <c r="D30" s="20">
        <v>1</v>
      </c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48</v>
      </c>
      <c r="D31" s="20">
        <v>1</v>
      </c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49</v>
      </c>
      <c r="D32" s="20">
        <v>1</v>
      </c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50</v>
      </c>
      <c r="D33" s="20">
        <v>0</v>
      </c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51</v>
      </c>
      <c r="D34" s="20">
        <v>0</v>
      </c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44</v>
      </c>
      <c r="D35" s="20">
        <v>3</v>
      </c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46</v>
      </c>
      <c r="D36" s="20">
        <v>1</v>
      </c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>
        <v>31</v>
      </c>
      <c r="C37" s="20" t="s">
        <v>47</v>
      </c>
      <c r="D37" s="20">
        <v>1</v>
      </c>
      <c r="E37" s="20"/>
      <c r="F37" s="21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B38" s="13" t="s">
        <v>14</v>
      </c>
      <c r="C38" s="23"/>
      <c r="D38" s="21">
        <f>SUM(D7:D37)</f>
        <v>20</v>
      </c>
      <c r="E38" s="21">
        <f>SUM(E7:E37)</f>
        <v>120</v>
      </c>
      <c r="F38" s="21">
        <f>SUM(F7:F37)</f>
        <v>3</v>
      </c>
      <c r="G38" s="21">
        <f>SUM(G7:G37)</f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4">
      <c r="F39" s="18" t="s">
        <v>66</v>
      </c>
    </row>
  </sheetData>
  <mergeCells count="5">
    <mergeCell ref="H5:N5"/>
    <mergeCell ref="O5:R5"/>
    <mergeCell ref="S5:U5"/>
    <mergeCell ref="V5:W5"/>
    <mergeCell ref="U4:X4"/>
  </mergeCells>
  <phoneticPr fontId="2"/>
  <pageMargins left="0.7" right="0.7" top="0.75" bottom="0.75" header="0.3" footer="0.3"/>
  <pageSetup paperSize="8"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19"/>
  <sheetViews>
    <sheetView workbookViewId="0">
      <selection activeCell="E11" sqref="E11"/>
    </sheetView>
  </sheetViews>
  <sheetFormatPr defaultRowHeight="18.75"/>
  <cols>
    <col min="1" max="1" width="4" customWidth="1"/>
    <col min="2" max="2" width="16" customWidth="1"/>
    <col min="3" max="3" width="15.25" customWidth="1"/>
    <col min="4" max="4" width="8.375" customWidth="1"/>
    <col min="5" max="16" width="7.625" style="3" customWidth="1"/>
    <col min="17" max="17" width="9" style="3"/>
    <col min="18" max="18" width="15.625" style="4" hidden="1" customWidth="1"/>
    <col min="19" max="19" width="10.75" customWidth="1"/>
    <col min="20" max="20" width="12" customWidth="1"/>
  </cols>
  <sheetData>
    <row r="1" spans="2:20">
      <c r="B1" s="32" t="s">
        <v>71</v>
      </c>
    </row>
    <row r="2" spans="2:20">
      <c r="B2" t="s">
        <v>40</v>
      </c>
      <c r="F2" s="3" t="s">
        <v>41</v>
      </c>
    </row>
    <row r="3" spans="2:20">
      <c r="Q3" t="s">
        <v>69</v>
      </c>
    </row>
    <row r="4" spans="2:20">
      <c r="B4" s="2" t="s">
        <v>17</v>
      </c>
      <c r="C4" s="2" t="s">
        <v>13</v>
      </c>
      <c r="D4" s="1" t="s">
        <v>3</v>
      </c>
      <c r="E4" s="2" t="s">
        <v>19</v>
      </c>
      <c r="F4" s="2" t="s">
        <v>20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  <c r="Q4" s="2" t="s">
        <v>31</v>
      </c>
      <c r="R4" s="5" t="s">
        <v>37</v>
      </c>
      <c r="S4" s="2" t="s">
        <v>38</v>
      </c>
      <c r="T4" s="2" t="s">
        <v>39</v>
      </c>
    </row>
    <row r="5" spans="2:20">
      <c r="B5" s="25" t="s">
        <v>36</v>
      </c>
      <c r="C5" s="26" t="s">
        <v>33</v>
      </c>
      <c r="D5" s="26" t="s">
        <v>32</v>
      </c>
      <c r="E5" s="25">
        <v>22</v>
      </c>
      <c r="F5" s="25">
        <v>20</v>
      </c>
      <c r="G5" s="25">
        <v>10</v>
      </c>
      <c r="H5" s="25">
        <v>5</v>
      </c>
      <c r="I5" s="25">
        <v>15</v>
      </c>
      <c r="J5" s="25">
        <v>12</v>
      </c>
      <c r="K5" s="25">
        <v>20</v>
      </c>
      <c r="L5" s="25">
        <v>5</v>
      </c>
      <c r="M5" s="25">
        <v>0</v>
      </c>
      <c r="N5" s="25">
        <v>8</v>
      </c>
      <c r="O5" s="25">
        <v>12</v>
      </c>
      <c r="P5" s="25">
        <v>3</v>
      </c>
      <c r="Q5" s="25">
        <f>SUM(E5:P5)</f>
        <v>132</v>
      </c>
      <c r="R5" s="27">
        <v>8000000</v>
      </c>
      <c r="S5" s="27">
        <f>R5/1950</f>
        <v>4102.5641025641025</v>
      </c>
      <c r="T5" s="27">
        <f>Q5*S5</f>
        <v>541538.4615384615</v>
      </c>
    </row>
    <row r="6" spans="2:20">
      <c r="B6" s="26"/>
      <c r="C6" s="26" t="s">
        <v>34</v>
      </c>
      <c r="D6" s="26" t="s">
        <v>18</v>
      </c>
      <c r="E6" s="25">
        <v>3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>
        <f>SUM(E6:P6)</f>
        <v>3</v>
      </c>
      <c r="R6" s="27"/>
      <c r="S6" s="27">
        <f>S5*1.25</f>
        <v>5128.2051282051279</v>
      </c>
      <c r="T6" s="27">
        <f>Q6*S6</f>
        <v>15384.615384615383</v>
      </c>
    </row>
    <row r="7" spans="2:20">
      <c r="B7" s="26"/>
      <c r="C7" s="26" t="s">
        <v>35</v>
      </c>
      <c r="D7" s="26" t="s">
        <v>32</v>
      </c>
      <c r="E7" s="25"/>
      <c r="F7" s="25"/>
      <c r="G7" s="25"/>
      <c r="H7" s="25"/>
      <c r="I7" s="25"/>
      <c r="J7" s="25"/>
      <c r="K7" s="25"/>
      <c r="L7" s="25"/>
      <c r="M7" s="25">
        <v>10</v>
      </c>
      <c r="N7" s="25"/>
      <c r="O7" s="25"/>
      <c r="P7" s="25"/>
      <c r="Q7" s="25">
        <f t="shared" ref="Q7:Q9" si="0">SUM(E7:P7)</f>
        <v>10</v>
      </c>
      <c r="R7" s="27">
        <v>7000000</v>
      </c>
      <c r="S7" s="27">
        <f>R7/1950</f>
        <v>3589.7435897435898</v>
      </c>
      <c r="T7" s="27">
        <f t="shared" ref="T7:T9" si="1">Q7*S7</f>
        <v>35897.435897435898</v>
      </c>
    </row>
    <row r="8" spans="2:20">
      <c r="B8" s="26"/>
      <c r="C8" s="26"/>
      <c r="D8" s="26" t="s">
        <v>18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>
        <f t="shared" si="0"/>
        <v>0</v>
      </c>
      <c r="R8" s="27"/>
      <c r="S8" s="27">
        <f>S7*1.25</f>
        <v>4487.1794871794873</v>
      </c>
      <c r="T8" s="27">
        <f t="shared" si="1"/>
        <v>0</v>
      </c>
    </row>
    <row r="9" spans="2:20">
      <c r="B9" s="26"/>
      <c r="C9" s="26" t="s">
        <v>55</v>
      </c>
      <c r="D9" s="26" t="s">
        <v>56</v>
      </c>
      <c r="E9" s="25" t="s">
        <v>57</v>
      </c>
      <c r="F9" s="25"/>
      <c r="G9" s="25"/>
      <c r="H9" s="25"/>
      <c r="I9" s="25"/>
      <c r="J9" s="25" t="s">
        <v>57</v>
      </c>
      <c r="K9" s="25"/>
      <c r="L9" s="25"/>
      <c r="M9" s="25">
        <v>10</v>
      </c>
      <c r="N9" s="25"/>
      <c r="O9" s="25"/>
      <c r="P9" s="25"/>
      <c r="Q9" s="25">
        <f t="shared" si="0"/>
        <v>10</v>
      </c>
      <c r="R9" s="27"/>
      <c r="S9" s="26">
        <v>950</v>
      </c>
      <c r="T9" s="27">
        <f t="shared" si="1"/>
        <v>9500</v>
      </c>
    </row>
    <row r="10" spans="2:20">
      <c r="B10" s="25" t="s">
        <v>36</v>
      </c>
      <c r="C10" s="26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7"/>
      <c r="S10" s="26"/>
      <c r="T10" s="26"/>
    </row>
    <row r="11" spans="2:20">
      <c r="B11" s="26"/>
      <c r="C11" s="26"/>
      <c r="D11" s="2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7"/>
      <c r="S11" s="26"/>
      <c r="T11" s="26"/>
    </row>
    <row r="12" spans="2:20">
      <c r="B12" s="26"/>
      <c r="C12" s="26"/>
      <c r="D12" s="26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7"/>
      <c r="S12" s="26"/>
      <c r="T12" s="26"/>
    </row>
    <row r="13" spans="2:20">
      <c r="B13" s="26" t="s">
        <v>59</v>
      </c>
      <c r="C13" s="26"/>
      <c r="D13" s="26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7"/>
      <c r="S13" s="26"/>
      <c r="T13" s="26"/>
    </row>
    <row r="14" spans="2:20">
      <c r="B14" s="26"/>
      <c r="C14" s="26"/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7"/>
      <c r="S14" s="26"/>
      <c r="T14" s="26"/>
    </row>
    <row r="15" spans="2:20">
      <c r="B15" s="26"/>
      <c r="C15" s="26"/>
      <c r="D15" s="26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7"/>
      <c r="S15" s="26"/>
      <c r="T15" s="26"/>
    </row>
    <row r="16" spans="2:20">
      <c r="B16" s="26" t="s">
        <v>58</v>
      </c>
      <c r="C16" s="26"/>
      <c r="D16" s="26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7"/>
      <c r="S16" s="26"/>
      <c r="T16" s="26"/>
    </row>
    <row r="17" spans="2:20">
      <c r="B17" s="26"/>
      <c r="C17" s="26"/>
      <c r="D17" s="26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7"/>
      <c r="S17" s="26"/>
      <c r="T17" s="26"/>
    </row>
    <row r="18" spans="2:20">
      <c r="B18" s="26"/>
      <c r="C18" s="26"/>
      <c r="D18" s="26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7"/>
      <c r="S18" s="26"/>
      <c r="T18" s="26"/>
    </row>
    <row r="19" spans="2:20">
      <c r="B19" s="28" t="s">
        <v>14</v>
      </c>
      <c r="C19" s="29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0"/>
      <c r="S19" s="29"/>
      <c r="T19" s="31">
        <f>SUM(T5:T18)</f>
        <v>602320.51282051275</v>
      </c>
    </row>
  </sheetData>
  <phoneticPr fontId="2"/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BC115-75CD-430A-99F0-BB6DEAE68A46}">
  <sheetPr>
    <pageSetUpPr fitToPage="1"/>
  </sheetPr>
  <dimension ref="B1:Z36"/>
  <sheetViews>
    <sheetView workbookViewId="0">
      <selection activeCell="X6" sqref="X6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94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2.2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51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44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46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47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80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82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83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51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44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46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47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80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82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83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51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44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46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47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80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82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83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51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44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46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47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80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82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83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 t="s">
        <v>14</v>
      </c>
      <c r="C35" s="23"/>
      <c r="D35" s="21">
        <f>SUM(D7:D34)</f>
        <v>0</v>
      </c>
      <c r="E35" s="21">
        <f>SUM(E7:E34)</f>
        <v>0</v>
      </c>
      <c r="F35" s="21">
        <f>SUM(F7:F34)</f>
        <v>0</v>
      </c>
      <c r="G35" s="21">
        <f>SUM(G7:G34)</f>
        <v>0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F36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6822-F8D1-46F9-B2AB-EA80D657E6E8}">
  <sheetPr>
    <pageSetUpPr fitToPage="1"/>
  </sheetPr>
  <dimension ref="B1:Z39"/>
  <sheetViews>
    <sheetView topLeftCell="A6" workbookViewId="0">
      <selection activeCell="M6" sqref="M6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93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2.2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48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49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50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51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44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46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47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80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82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83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51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44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46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47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80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82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83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51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44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46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47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80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82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83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51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44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46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47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80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82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>
        <v>31</v>
      </c>
      <c r="C37" s="20" t="s">
        <v>83</v>
      </c>
      <c r="D37" s="20"/>
      <c r="E37" s="20"/>
      <c r="F37" s="21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B38" s="13" t="s">
        <v>14</v>
      </c>
      <c r="C38" s="23"/>
      <c r="D38" s="21">
        <f>SUM(D7:D37)</f>
        <v>0</v>
      </c>
      <c r="E38" s="21">
        <f>SUM(E7:E37)</f>
        <v>0</v>
      </c>
      <c r="F38" s="21">
        <f>SUM(F7:F37)</f>
        <v>0</v>
      </c>
      <c r="G38" s="21">
        <f>SUM(G7:G37)</f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4">
      <c r="F39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8565-292F-4FE2-AB52-1962B72AA6C7}">
  <sheetPr>
    <pageSetUpPr fitToPage="1"/>
  </sheetPr>
  <dimension ref="B1:Z39"/>
  <sheetViews>
    <sheetView workbookViewId="0">
      <selection activeCell="R6" sqref="R6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92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1.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44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46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47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48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49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50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51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44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46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47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80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82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83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51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44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46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47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80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82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83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51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44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46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47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80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82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83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51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44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46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>
        <v>31</v>
      </c>
      <c r="C37" s="20" t="s">
        <v>47</v>
      </c>
      <c r="D37" s="20"/>
      <c r="E37" s="20"/>
      <c r="F37" s="21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B38" s="13" t="s">
        <v>14</v>
      </c>
      <c r="C38" s="23"/>
      <c r="D38" s="21">
        <f>SUM(D7:D37)</f>
        <v>0</v>
      </c>
      <c r="E38" s="21">
        <f>SUM(E7:E37)</f>
        <v>0</v>
      </c>
      <c r="F38" s="21">
        <f>SUM(F7:F37)</f>
        <v>0</v>
      </c>
      <c r="G38" s="21">
        <f>SUM(G7:G37)</f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4">
      <c r="F39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5A96-155E-412A-824D-FB8740FFDD7A}">
  <sheetPr>
    <pageSetUpPr fitToPage="1"/>
  </sheetPr>
  <dimension ref="B1:Z38"/>
  <sheetViews>
    <sheetView topLeftCell="A3" workbookViewId="0">
      <selection activeCell="G9" sqref="G9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91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1.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50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51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44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46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47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48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49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50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51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44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46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47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80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82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83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51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44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46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47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80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82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83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51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44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46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47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80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82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83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51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 t="s">
        <v>14</v>
      </c>
      <c r="C37" s="23"/>
      <c r="D37" s="21">
        <f>SUM(D7:D36)</f>
        <v>0</v>
      </c>
      <c r="E37" s="21">
        <f>SUM(E7:E36)</f>
        <v>0</v>
      </c>
      <c r="F37" s="21">
        <f>SUM(F7:F36)</f>
        <v>0</v>
      </c>
      <c r="G37" s="21">
        <f>SUM(G7:G36)</f>
        <v>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F38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3215-A976-4B49-8198-0D016667A10E}">
  <sheetPr>
    <pageSetUpPr fitToPage="1"/>
  </sheetPr>
  <dimension ref="B1:Z39"/>
  <sheetViews>
    <sheetView topLeftCell="A6" workbookViewId="0">
      <selection activeCell="I7" sqref="I7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90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3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47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48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49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50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51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44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46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47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48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49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50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51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44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46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47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80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82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83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51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44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46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47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80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82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83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51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44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46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47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80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>
        <v>31</v>
      </c>
      <c r="C37" s="20" t="s">
        <v>82</v>
      </c>
      <c r="D37" s="20"/>
      <c r="E37" s="20"/>
      <c r="F37" s="21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B38" s="13" t="s">
        <v>14</v>
      </c>
      <c r="C38" s="23"/>
      <c r="D38" s="21">
        <f>SUM(D7:D37)</f>
        <v>0</v>
      </c>
      <c r="E38" s="21">
        <f>SUM(E7:E37)</f>
        <v>0</v>
      </c>
      <c r="F38" s="21">
        <f>SUM(F7:F37)</f>
        <v>0</v>
      </c>
      <c r="G38" s="21">
        <f>SUM(G7:G37)</f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4">
      <c r="F39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6CDAB-6311-48B9-9D59-E4ED99EE78F6}">
  <sheetPr>
    <pageSetUpPr fitToPage="1"/>
  </sheetPr>
  <dimension ref="B1:Z38"/>
  <sheetViews>
    <sheetView topLeftCell="A5" workbookViewId="0">
      <selection activeCell="H6" sqref="H6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89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0.7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44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46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47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48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49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50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51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44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46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47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48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49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50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51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44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46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47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80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82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83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51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44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46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47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80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82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83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51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44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46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 t="s">
        <v>14</v>
      </c>
      <c r="C37" s="23"/>
      <c r="D37" s="21">
        <f>SUM(D7:D36)</f>
        <v>0</v>
      </c>
      <c r="E37" s="21">
        <f>SUM(E7:E36)</f>
        <v>0</v>
      </c>
      <c r="F37" s="21">
        <f>SUM(F7:F36)</f>
        <v>0</v>
      </c>
      <c r="G37" s="21">
        <f>SUM(G7:G36)</f>
        <v>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F38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3B86-2277-49D6-943E-439ADE08BBED}">
  <sheetPr>
    <pageSetUpPr fitToPage="1"/>
  </sheetPr>
  <dimension ref="B1:Z39"/>
  <sheetViews>
    <sheetView workbookViewId="0">
      <selection activeCell="L8" sqref="L8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88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2.2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49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50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51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44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46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47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48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49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50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51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44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46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47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48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49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50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51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44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46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47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80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82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83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51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44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46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47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80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82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83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>
        <v>31</v>
      </c>
      <c r="C37" s="20" t="s">
        <v>51</v>
      </c>
      <c r="D37" s="20"/>
      <c r="E37" s="20"/>
      <c r="F37" s="21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B38" s="13" t="s">
        <v>14</v>
      </c>
      <c r="C38" s="23"/>
      <c r="D38" s="21">
        <f>SUM(D7:D37)</f>
        <v>0</v>
      </c>
      <c r="E38" s="21">
        <f>SUM(E7:E37)</f>
        <v>0</v>
      </c>
      <c r="F38" s="21">
        <f>SUM(F7:F37)</f>
        <v>0</v>
      </c>
      <c r="G38" s="21">
        <f>SUM(G7:G37)</f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4">
      <c r="F39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D1BF-7D37-4BB2-98DB-9D507D940559}">
  <sheetPr>
    <pageSetUpPr fitToPage="1"/>
  </sheetPr>
  <dimension ref="B1:Z39"/>
  <sheetViews>
    <sheetView workbookViewId="0">
      <selection activeCell="K6" sqref="K6"/>
    </sheetView>
  </sheetViews>
  <sheetFormatPr defaultRowHeight="18.75"/>
  <cols>
    <col min="1" max="1" width="2.25" style="6" customWidth="1"/>
    <col min="2" max="2" width="11.625" style="17" customWidth="1"/>
    <col min="3" max="4" width="11.875" style="6" customWidth="1"/>
    <col min="5" max="5" width="6.5" style="6" customWidth="1"/>
    <col min="6" max="6" width="11.75" style="18" customWidth="1"/>
    <col min="7" max="7" width="7" style="18" customWidth="1"/>
    <col min="8" max="23" width="6.625" style="6" customWidth="1"/>
    <col min="24" max="24" width="29.25" style="6" customWidth="1"/>
    <col min="25" max="25" width="4.375" style="6" customWidth="1"/>
    <col min="26" max="16384" width="9" style="6"/>
  </cols>
  <sheetData>
    <row r="1" spans="2:26" ht="19.5" thickBot="1">
      <c r="B1" s="17" t="s">
        <v>72</v>
      </c>
      <c r="C1" s="19" t="s">
        <v>68</v>
      </c>
    </row>
    <row r="2" spans="2:26">
      <c r="B2" t="s">
        <v>70</v>
      </c>
      <c r="C2"/>
    </row>
    <row r="3" spans="2:26" ht="19.5" thickBot="1">
      <c r="B3" s="34" t="s">
        <v>85</v>
      </c>
      <c r="M3" s="33" t="s">
        <v>12</v>
      </c>
      <c r="N3" s="15"/>
      <c r="O3" s="15"/>
      <c r="P3" s="7"/>
      <c r="W3" s="14" t="s">
        <v>13</v>
      </c>
      <c r="X3" s="15"/>
    </row>
    <row r="4" spans="2:26" ht="19.5" thickTop="1">
      <c r="U4" s="35" t="s">
        <v>69</v>
      </c>
      <c r="V4" s="36"/>
      <c r="W4" s="36"/>
      <c r="X4" s="36"/>
    </row>
    <row r="5" spans="2:26">
      <c r="H5" s="37" t="s">
        <v>77</v>
      </c>
      <c r="I5" s="38"/>
      <c r="J5" s="38"/>
      <c r="K5" s="38"/>
      <c r="L5" s="38"/>
      <c r="M5" s="38"/>
      <c r="N5" s="39"/>
      <c r="O5" s="40" t="s">
        <v>8</v>
      </c>
      <c r="P5" s="41"/>
      <c r="Q5" s="41"/>
      <c r="R5" s="41"/>
      <c r="S5" s="42" t="s">
        <v>78</v>
      </c>
      <c r="T5" s="41"/>
      <c r="U5" s="41"/>
      <c r="V5" s="43" t="s">
        <v>52</v>
      </c>
      <c r="W5" s="44"/>
      <c r="X5" s="8" t="s">
        <v>67</v>
      </c>
    </row>
    <row r="6" spans="2:26" ht="241.5" customHeight="1">
      <c r="B6" s="9" t="s">
        <v>1</v>
      </c>
      <c r="C6" s="9" t="s">
        <v>2</v>
      </c>
      <c r="D6" s="10" t="s">
        <v>62</v>
      </c>
      <c r="E6" s="10" t="s">
        <v>64</v>
      </c>
      <c r="F6" s="10" t="s">
        <v>63</v>
      </c>
      <c r="G6" s="10" t="s">
        <v>65</v>
      </c>
      <c r="H6" s="11" t="s">
        <v>73</v>
      </c>
      <c r="I6" s="11" t="s">
        <v>74</v>
      </c>
      <c r="J6" s="11" t="s">
        <v>4</v>
      </c>
      <c r="K6" s="11" t="s">
        <v>5</v>
      </c>
      <c r="L6" s="11" t="s">
        <v>6</v>
      </c>
      <c r="M6" s="11" t="s">
        <v>75</v>
      </c>
      <c r="N6" s="11" t="s">
        <v>7</v>
      </c>
      <c r="O6" s="11" t="s">
        <v>43</v>
      </c>
      <c r="P6" s="11" t="s">
        <v>9</v>
      </c>
      <c r="Q6" s="11" t="s">
        <v>10</v>
      </c>
      <c r="R6" s="11" t="s">
        <v>11</v>
      </c>
      <c r="S6" s="11" t="s">
        <v>60</v>
      </c>
      <c r="T6" s="11" t="s">
        <v>76</v>
      </c>
      <c r="U6" s="11" t="s">
        <v>61</v>
      </c>
      <c r="V6" s="11" t="s">
        <v>54</v>
      </c>
      <c r="W6" s="11" t="s">
        <v>97</v>
      </c>
      <c r="X6" s="10" t="s">
        <v>16</v>
      </c>
      <c r="Y6" s="12"/>
      <c r="Z6" s="12"/>
    </row>
    <row r="7" spans="2:26">
      <c r="B7" s="13">
        <v>1</v>
      </c>
      <c r="C7" s="20" t="s">
        <v>46</v>
      </c>
      <c r="D7" s="20"/>
      <c r="E7" s="20"/>
      <c r="F7" s="21"/>
      <c r="G7" s="21"/>
      <c r="H7" s="22"/>
      <c r="I7" s="22"/>
      <c r="J7" s="22"/>
      <c r="K7" s="22"/>
      <c r="L7" s="2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2:26">
      <c r="B8" s="13">
        <v>2</v>
      </c>
      <c r="C8" s="20" t="s">
        <v>47</v>
      </c>
      <c r="D8" s="20"/>
      <c r="E8" s="20"/>
      <c r="F8" s="21"/>
      <c r="G8" s="21"/>
      <c r="H8" s="22"/>
      <c r="I8" s="22"/>
      <c r="J8" s="22"/>
      <c r="K8" s="23"/>
      <c r="L8" s="23"/>
      <c r="M8" s="20"/>
      <c r="N8" s="20"/>
      <c r="O8" s="22"/>
      <c r="P8" s="22"/>
      <c r="Q8" s="22"/>
      <c r="R8" s="22"/>
      <c r="S8" s="22"/>
      <c r="T8" s="22"/>
      <c r="U8" s="22"/>
      <c r="V8" s="22"/>
      <c r="W8" s="22"/>
      <c r="X8" s="22" t="s">
        <v>34</v>
      </c>
    </row>
    <row r="9" spans="2:26">
      <c r="B9" s="13">
        <v>3</v>
      </c>
      <c r="C9" s="20" t="s">
        <v>48</v>
      </c>
      <c r="D9" s="20"/>
      <c r="E9" s="20"/>
      <c r="F9" s="21"/>
      <c r="G9" s="21"/>
      <c r="H9" s="22"/>
      <c r="I9" s="20"/>
      <c r="J9" s="20"/>
      <c r="K9" s="23"/>
      <c r="L9" s="23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6">
      <c r="B10" s="13">
        <v>4</v>
      </c>
      <c r="C10" s="20" t="s">
        <v>49</v>
      </c>
      <c r="D10" s="20"/>
      <c r="E10" s="20"/>
      <c r="F10" s="21"/>
      <c r="G10" s="21"/>
      <c r="H10" s="22"/>
      <c r="I10" s="22"/>
      <c r="J10" s="22"/>
      <c r="K10" s="23"/>
      <c r="L10" s="23"/>
      <c r="M10" s="20"/>
      <c r="N10" s="20"/>
      <c r="O10" s="22"/>
      <c r="P10" s="22"/>
      <c r="Q10" s="22"/>
      <c r="R10" s="22"/>
      <c r="S10" s="22"/>
      <c r="T10" s="22"/>
      <c r="U10" s="22"/>
      <c r="V10" s="22"/>
      <c r="W10" s="22"/>
      <c r="X10" s="20"/>
    </row>
    <row r="11" spans="2:26">
      <c r="B11" s="13">
        <v>5</v>
      </c>
      <c r="C11" s="20" t="s">
        <v>50</v>
      </c>
      <c r="D11" s="20"/>
      <c r="E11" s="20"/>
      <c r="F11" s="21"/>
      <c r="G11" s="21"/>
      <c r="H11" s="22"/>
      <c r="I11" s="22"/>
      <c r="J11" s="22"/>
      <c r="K11" s="22"/>
      <c r="L11" s="22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6">
      <c r="B12" s="13">
        <v>6</v>
      </c>
      <c r="C12" s="20" t="s">
        <v>51</v>
      </c>
      <c r="D12" s="20"/>
      <c r="E12" s="20"/>
      <c r="F12" s="21"/>
      <c r="G12" s="21"/>
      <c r="H12" s="22"/>
      <c r="I12" s="20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26">
      <c r="B13" s="13">
        <v>7</v>
      </c>
      <c r="C13" s="20" t="s">
        <v>44</v>
      </c>
      <c r="D13" s="20"/>
      <c r="E13" s="20"/>
      <c r="F13" s="21"/>
      <c r="G13" s="21"/>
      <c r="H13" s="22"/>
      <c r="I13" s="20"/>
      <c r="J13" s="20"/>
      <c r="K13" s="22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2:26">
      <c r="B14" s="13">
        <v>8</v>
      </c>
      <c r="C14" s="20" t="s">
        <v>46</v>
      </c>
      <c r="D14" s="20"/>
      <c r="E14" s="20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6">
      <c r="B15" s="13">
        <v>9</v>
      </c>
      <c r="C15" s="20" t="s">
        <v>47</v>
      </c>
      <c r="D15" s="20"/>
      <c r="E15" s="20"/>
      <c r="F15" s="21"/>
      <c r="G15" s="21"/>
      <c r="H15" s="2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2"/>
      <c r="X15" s="22" t="s">
        <v>15</v>
      </c>
    </row>
    <row r="16" spans="2:26">
      <c r="B16" s="13">
        <v>10</v>
      </c>
      <c r="C16" s="20" t="s">
        <v>48</v>
      </c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24">
      <c r="B17" s="13">
        <v>11</v>
      </c>
      <c r="C17" s="20" t="s">
        <v>49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2:24">
      <c r="B18" s="13">
        <v>12</v>
      </c>
      <c r="C18" s="20" t="s">
        <v>50</v>
      </c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4">
      <c r="B19" s="13">
        <v>13</v>
      </c>
      <c r="C19" s="20" t="s">
        <v>51</v>
      </c>
      <c r="D19" s="20"/>
      <c r="E19" s="20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2:24">
      <c r="B20" s="13">
        <v>14</v>
      </c>
      <c r="C20" s="20" t="s">
        <v>44</v>
      </c>
      <c r="D20" s="20"/>
      <c r="E20" s="20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2:24">
      <c r="B21" s="13">
        <v>15</v>
      </c>
      <c r="C21" s="20" t="s">
        <v>46</v>
      </c>
      <c r="D21" s="20"/>
      <c r="E21" s="20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2:24">
      <c r="B22" s="13">
        <v>16</v>
      </c>
      <c r="C22" s="20" t="s">
        <v>47</v>
      </c>
      <c r="D22" s="20"/>
      <c r="E22" s="20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2:24">
      <c r="B23" s="13">
        <v>17</v>
      </c>
      <c r="C23" s="20" t="s">
        <v>48</v>
      </c>
      <c r="D23" s="20"/>
      <c r="E23" s="20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2:24">
      <c r="B24" s="13">
        <v>18</v>
      </c>
      <c r="C24" s="20" t="s">
        <v>49</v>
      </c>
      <c r="D24" s="20"/>
      <c r="E24" s="20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2:24">
      <c r="B25" s="13">
        <v>19</v>
      </c>
      <c r="C25" s="20" t="s">
        <v>50</v>
      </c>
      <c r="D25" s="20"/>
      <c r="E25" s="20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>
      <c r="B26" s="13">
        <v>20</v>
      </c>
      <c r="C26" s="20" t="s">
        <v>51</v>
      </c>
      <c r="D26" s="20"/>
      <c r="E26" s="20"/>
      <c r="F26" s="21"/>
      <c r="G26" s="2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2:24">
      <c r="B27" s="13">
        <v>21</v>
      </c>
      <c r="C27" s="20" t="s">
        <v>44</v>
      </c>
      <c r="D27" s="20"/>
      <c r="E27" s="20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>
      <c r="B28" s="13">
        <v>22</v>
      </c>
      <c r="C28" s="20" t="s">
        <v>46</v>
      </c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2:24">
      <c r="B29" s="13">
        <v>23</v>
      </c>
      <c r="C29" s="20" t="s">
        <v>47</v>
      </c>
      <c r="D29" s="20"/>
      <c r="E29" s="20"/>
      <c r="F29" s="21"/>
      <c r="G29" s="21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2:24">
      <c r="B30" s="13">
        <v>24</v>
      </c>
      <c r="C30" s="20" t="s">
        <v>80</v>
      </c>
      <c r="D30" s="20"/>
      <c r="E30" s="20"/>
      <c r="F30" s="21"/>
      <c r="G30" s="21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2:24">
      <c r="B31" s="13">
        <v>25</v>
      </c>
      <c r="C31" s="20" t="s">
        <v>82</v>
      </c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>
      <c r="B32" s="13">
        <v>26</v>
      </c>
      <c r="C32" s="20" t="s">
        <v>83</v>
      </c>
      <c r="D32" s="20"/>
      <c r="E32" s="20"/>
      <c r="F32" s="21"/>
      <c r="G32" s="21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2:24">
      <c r="B33" s="13">
        <v>27</v>
      </c>
      <c r="C33" s="20" t="s">
        <v>51</v>
      </c>
      <c r="D33" s="20"/>
      <c r="E33" s="20"/>
      <c r="F33" s="21"/>
      <c r="G33" s="21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2:24">
      <c r="B34" s="13">
        <v>28</v>
      </c>
      <c r="C34" s="20" t="s">
        <v>44</v>
      </c>
      <c r="D34" s="20"/>
      <c r="E34" s="20"/>
      <c r="F34" s="21"/>
      <c r="G34" s="21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2:24">
      <c r="B35" s="13">
        <v>29</v>
      </c>
      <c r="C35" s="20" t="s">
        <v>46</v>
      </c>
      <c r="D35" s="20"/>
      <c r="E35" s="20"/>
      <c r="F35" s="21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2:24">
      <c r="B36" s="13">
        <v>30</v>
      </c>
      <c r="C36" s="20" t="s">
        <v>47</v>
      </c>
      <c r="D36" s="20"/>
      <c r="E36" s="20"/>
      <c r="F36" s="21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2:24">
      <c r="B37" s="13">
        <v>31</v>
      </c>
      <c r="C37" s="20" t="s">
        <v>80</v>
      </c>
      <c r="D37" s="20"/>
      <c r="E37" s="20"/>
      <c r="F37" s="21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2:24">
      <c r="B38" s="13" t="s">
        <v>14</v>
      </c>
      <c r="C38" s="23"/>
      <c r="D38" s="21">
        <f>SUM(D7:D37)</f>
        <v>0</v>
      </c>
      <c r="E38" s="21">
        <f>SUM(E7:E37)</f>
        <v>0</v>
      </c>
      <c r="F38" s="21">
        <f>SUM(F7:F37)</f>
        <v>0</v>
      </c>
      <c r="G38" s="21">
        <f>SUM(G7:G37)</f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4">
      <c r="F39" s="18" t="s">
        <v>66</v>
      </c>
    </row>
  </sheetData>
  <mergeCells count="5">
    <mergeCell ref="U4:X4"/>
    <mergeCell ref="H5:N5"/>
    <mergeCell ref="O5:R5"/>
    <mergeCell ref="S5:U5"/>
    <mergeCell ref="V5:W5"/>
  </mergeCells>
  <phoneticPr fontId="2"/>
  <pageMargins left="0.7" right="0.7" top="0.75" bottom="0.75" header="0.3" footer="0.3"/>
  <pageSetup paperSize="8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365483-16b3-4522-9c88-96abb688b7b4">
      <Terms xmlns="http://schemas.microsoft.com/office/infopath/2007/PartnerControls"/>
    </lcf76f155ced4ddcb4097134ff3c332f>
    <TaxCatchAll xmlns="4d4926bd-7ca2-4f76-8cf2-e3621d4f40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A03560F2F1C140B8A1DC28AACF8DA2" ma:contentTypeVersion="19" ma:contentTypeDescription="新しいドキュメントを作成します。" ma:contentTypeScope="" ma:versionID="bf60bbda8518eb319f7063c2e6d12539">
  <xsd:schema xmlns:xsd="http://www.w3.org/2001/XMLSchema" xmlns:xs="http://www.w3.org/2001/XMLSchema" xmlns:p="http://schemas.microsoft.com/office/2006/metadata/properties" xmlns:ns2="f3365483-16b3-4522-9c88-96abb688b7b4" xmlns:ns3="4d4926bd-7ca2-4f76-8cf2-e3621d4f4021" targetNamespace="http://schemas.microsoft.com/office/2006/metadata/properties" ma:root="true" ma:fieldsID="b73a2d61e06d0d534883239e52cdd6ae" ns2:_="" ns3:_="">
    <xsd:import namespace="f3365483-16b3-4522-9c88-96abb688b7b4"/>
    <xsd:import namespace="4d4926bd-7ca2-4f76-8cf2-e3621d4f4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65483-16b3-4522-9c88-96abb688b7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b9d818e-3a65-4f3b-b4ff-02f8f71507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926bd-7ca2-4f76-8cf2-e3621d4f402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e36e07b-ca7a-4499-8dc1-7b416fe7dfb9}" ma:internalName="TaxCatchAll" ma:showField="CatchAllData" ma:web="4d4926bd-7ca2-4f76-8cf2-e3621d4f4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6131A8-3C33-499B-8B7D-99DF10F9C091}">
  <ds:schemaRefs>
    <ds:schemaRef ds:uri="http://schemas.microsoft.com/office/2006/metadata/properties"/>
    <ds:schemaRef ds:uri="http://schemas.microsoft.com/office/infopath/2007/PartnerControls"/>
    <ds:schemaRef ds:uri="f3365483-16b3-4522-9c88-96abb688b7b4"/>
    <ds:schemaRef ds:uri="4d4926bd-7ca2-4f76-8cf2-e3621d4f4021"/>
  </ds:schemaRefs>
</ds:datastoreItem>
</file>

<file path=customXml/itemProps2.xml><?xml version="1.0" encoding="utf-8"?>
<ds:datastoreItem xmlns:ds="http://schemas.openxmlformats.org/officeDocument/2006/customXml" ds:itemID="{B0B6001A-24C5-472C-B067-43A590D51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65483-16b3-4522-9c88-96abb688b7b4"/>
    <ds:schemaRef ds:uri="4d4926bd-7ca2-4f76-8cf2-e3621d4f4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E95CB6-69FD-4F81-9FEF-7871866431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３月</vt:lpstr>
      <vt:lpstr>２月</vt:lpstr>
      <vt:lpstr>１月</vt:lpstr>
      <vt:lpstr>12月</vt:lpstr>
      <vt:lpstr>11月 </vt:lpstr>
      <vt:lpstr>10月</vt:lpstr>
      <vt:lpstr>９月</vt:lpstr>
      <vt:lpstr>８月 </vt:lpstr>
      <vt:lpstr>７月</vt:lpstr>
      <vt:lpstr>６月</vt:lpstr>
      <vt:lpstr>５月</vt:lpstr>
      <vt:lpstr>４月</vt:lpstr>
      <vt:lpstr>従事日報（個人）</vt:lpstr>
      <vt:lpstr>日報集計表（ＪＡ全体）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SHINKO002</dc:creator>
  <cp:lastModifiedBy>佐合 克好</cp:lastModifiedBy>
  <cp:lastPrinted>2025-03-11T04:34:47Z</cp:lastPrinted>
  <dcterms:created xsi:type="dcterms:W3CDTF">2015-06-05T18:19:34Z</dcterms:created>
  <dcterms:modified xsi:type="dcterms:W3CDTF">2025-03-13T05:26:35Z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0x010100BEA03560F2F1C140B8A1DC28AACF8DA2</vt:lpwstr>
  </property>
  <property fmtid="{D5CDD505-2E9C-101B-9397-08002B2CF9AE}" pid="3" name="MediaServiceImageTags">
    <vt:lpwstr/>
  </property>
</Properties>
</file>